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nh sách học sinh" sheetId="1" r:id="rId1"/>
    <sheet name="Bảng điểm danh" sheetId="2" r:id="rId2"/>
    <sheet name="Hướng dẫn" sheetId="3" r:id="rId3"/>
  </sheets>
  <definedNames>
    <definedName name="_xlnm.Print_Titles" localSheetId="1">'Bảng điểm danh'!$9:$9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8"/>
            <color indexed="81"/>
            <rFont val="Tahoma"/>
            <family val="2"/>
          </rPr>
          <t>Bắt buộc. Mỗi dòng một học sinh, bắt đầu từ dòng 2.</t>
        </r>
      </text>
    </comment>
    <comment ref="B1" authorId="0">
      <text>
        <r>
          <rPr>
            <sz val="8"/>
            <color indexed="81"/>
            <rFont val="Tahoma"/>
            <family val="2"/>
          </rPr>
          <t>Tùy chọn. Cột đã để dạng văn bản nên không bị mất số 0 đầu.</t>
        </r>
      </text>
    </comment>
    <comment ref="C1" authorId="0">
      <text>
        <r>
          <rPr>
            <sz val="8"/>
            <color indexed="81"/>
            <rFont val="Tahoma"/>
            <family val="2"/>
          </rPr>
          <t>Tùy chọn. Email phụ huynh nhận thông báo điểm danh.</t>
        </r>
      </text>
    </comment>
  </commentList>
</comments>
</file>

<file path=xl/sharedStrings.xml><?xml version="1.0" encoding="utf-8"?>
<sst xmlns="http://schemas.openxmlformats.org/spreadsheetml/2006/main" count="27" uniqueCount="26">
  <si>
    <t>Họ và tên</t>
  </si>
  <si>
    <t>SĐT phụ huynh</t>
  </si>
  <si>
    <t>Email phụ huynh</t>
  </si>
  <si>
    <t>BẢNG ĐIỂM DANH HỌC SINH</t>
  </si>
  <si>
    <t>Lớp:</t>
  </si>
  <si>
    <t>Giáo viên:</t>
  </si>
  <si>
    <t>Tháng / Năm:</t>
  </si>
  <si>
    <t>Học phí / buổi (đ):</t>
  </si>
  <si>
    <t>Ký hiệu: x = có mặt · v = vắng (chọn từ danh sách xổ xuống). Tên học sinh tự lấy từ sheet "Danh sách học sinh".</t>
  </si>
  <si>
    <t>STT</t>
  </si>
  <si>
    <t>Số buổi</t>
  </si>
  <si>
    <t>Có mặt</t>
  </si>
  <si>
    <t>Vắng</t>
  </si>
  <si>
    <t>Tỷ lệ đi học (%)</t>
  </si>
  <si>
    <t>Học phí (đ)</t>
  </si>
  <si>
    <t>Có mặt mỗi buổi</t>
  </si>
  <si>
    <t>Muốn điểm danh online tự động (quét QR, nhận diện khuôn mặt) và tự tính học phí cho cả lớp: https://diemdanh.app</t>
  </si>
  <si>
    <t>FILE MẪU ĐIỂM DANH HỌC SINH — diemdanh.app</t>
  </si>
  <si>
    <t>1) Sheet "Danh sách học sinh": nhập Họ và tên (bắt buộc), SĐT và Email phụ huynh (tùy chọn). Mỗi dòng một học sinh, bắt đầu từ dòng 2.</t>
  </si>
  <si>
    <t>2) Sheet "Bảng điểm danh": tên học sinh tự lấy từ sheet 1. Mỗi buổi chọn x (có mặt) hoặc v (vắng) ở cột ngày tương ứng. Số buổi, Có mặt, Vắng, Tỷ lệ đi học và Học phí tự tính. Nhập học phí mỗi buổi ở ô "Học phí / buổi" (học phí = số buổi có mặt × học phí/buổi).</t>
  </si>
  <si>
    <t>ĐƯA DANH SÁCH VÀO ĐIỂM DANH APP ĐỂ ĐIỂM DANH ONLINE TỰ ĐỘNG</t>
  </si>
  <si>
    <t>• Lưu file dạng .xlsx. Đăng nhập diemdanh.app (chưa có tài khoản thì đăng ký miễn phí), bấm "+ Lớp mới": điền tên lớp, học phí/buổi, lịch học.</t>
  </si>
  <si>
    <t>• Vào lớp → Học sinh → "+ Thêm học sinh" → tab "Nhập File Excel" → chọn lớp → chọn file này → bấm "Nhập học sinh". Hệ thống đọc sheet "Danh sách học sinh" và thêm học sinh vào lớp.</t>
  </si>
  <si>
    <t>• Chỉ nhập mỗi danh sách một lần: nhập lại cùng file sẽ tạo học sinh trùng. Khi có bạn mới, chỉ điền học sinh mới rồi nhập thêm.</t>
  </si>
  <si>
    <t>• Điểm danh mỗi buổi: chọn lớp → "Điểm danh ngay" → đánh dấu có mặt/vắng → "Lưu điểm danh"; hoặc cho học sinh tự quét mã QR / nhận diện khuôn mặt. Báo cáo, tỷ lệ đi học và học phí được tính tự động, xuất Excel/PDF bất cứ lúc nào.</t>
  </si>
  <si>
    <t>Hướng dẫn chi tiết: https://diemdanh.app/mau-bang-diem-danh-hoc-sinh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</si>
</sst>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"/>
    <numFmt numFmtId="166" formatCode="0%"/>
  </numFmts>
  <fonts count="7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0A246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4"/>
      <color rgb="FF0A24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A56DB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EEF3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C8D9"/>
      </left>
      <right style="thin">
        <color rgb="FFBFC8D9"/>
      </right>
      <top style="thin">
        <color rgb="FFBFC8D9"/>
      </top>
      <bottom style="thin">
        <color rgb="FFBFC8D9"/>
      </bottom>
      <diagonal/>
    </border>
    <border>
      <left style="thin">
        <color rgb="FFE0C060"/>
      </left>
      <right style="thin">
        <color rgb="FFE0C060"/>
      </right>
      <top style="thin">
        <color rgb="FFE0C060"/>
      </top>
      <bottom style="thin">
        <color rgb="FFE0C06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3" borderId="3" xfId="0" applyFill="1" applyBorder="1"/>
    <xf numFmtId="165" fontId="0" fillId="3" borderId="3" xfId="0" applyNumberFormat="1" applyFill="1" applyBorder="1"/>
    <xf numFmtId="0" fontId="4" fillId="0" borderId="0" xfId="0" applyFont="1"/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4.7109375" customWidth="1"/>
    <col min="2" max="2" width="20.7109375" customWidth="1"/>
    <col min="3" max="3" width="34.7109375" customWidth="1"/>
  </cols>
  <sheetData>
    <row r="1" spans="1:3" ht="24" customHeight="1">
      <c r="A1" s="1" t="s">
        <v>0</v>
      </c>
      <c r="B1" s="1" t="s">
        <v>1</v>
      </c>
      <c r="C1" s="1" t="s">
        <v>2</v>
      </c>
    </row>
    <row r="2" spans="1:3">
      <c r="A2" s="2"/>
      <c r="B2" s="3"/>
      <c r="C2" s="2"/>
    </row>
    <row r="3" spans="1:3">
      <c r="A3" s="2"/>
      <c r="B3" s="3"/>
      <c r="C3" s="2"/>
    </row>
    <row r="4" spans="1:3">
      <c r="A4" s="2"/>
      <c r="B4" s="3"/>
      <c r="C4" s="2"/>
    </row>
    <row r="5" spans="1:3">
      <c r="A5" s="2"/>
      <c r="B5" s="3"/>
      <c r="C5" s="2"/>
    </row>
    <row r="6" spans="1:3">
      <c r="A6" s="2"/>
      <c r="B6" s="3"/>
      <c r="C6" s="2"/>
    </row>
    <row r="7" spans="1:3">
      <c r="A7" s="2"/>
      <c r="B7" s="3"/>
      <c r="C7" s="2"/>
    </row>
    <row r="8" spans="1:3">
      <c r="A8" s="2"/>
      <c r="B8" s="3"/>
      <c r="C8" s="2"/>
    </row>
    <row r="9" spans="1:3">
      <c r="A9" s="2"/>
      <c r="B9" s="3"/>
      <c r="C9" s="2"/>
    </row>
    <row r="10" spans="1:3">
      <c r="A10" s="2"/>
      <c r="B10" s="3"/>
      <c r="C10" s="2"/>
    </row>
    <row r="11" spans="1:3">
      <c r="A11" s="2"/>
      <c r="B11" s="3"/>
      <c r="C11" s="2"/>
    </row>
    <row r="12" spans="1:3">
      <c r="A12" s="2"/>
      <c r="B12" s="3"/>
      <c r="C12" s="2"/>
    </row>
    <row r="13" spans="1:3">
      <c r="A13" s="2"/>
      <c r="B13" s="3"/>
      <c r="C13" s="2"/>
    </row>
    <row r="14" spans="1:3">
      <c r="A14" s="2"/>
      <c r="B14" s="3"/>
      <c r="C14" s="2"/>
    </row>
    <row r="15" spans="1:3">
      <c r="A15" s="2"/>
      <c r="B15" s="3"/>
      <c r="C15" s="2"/>
    </row>
    <row r="16" spans="1:3">
      <c r="A16" s="2"/>
      <c r="B16" s="3"/>
      <c r="C16" s="2"/>
    </row>
    <row r="17" spans="1:3">
      <c r="A17" s="2"/>
      <c r="B17" s="3"/>
      <c r="C17" s="2"/>
    </row>
    <row r="18" spans="1:3">
      <c r="A18" s="2"/>
      <c r="B18" s="3"/>
      <c r="C18" s="2"/>
    </row>
    <row r="19" spans="1:3">
      <c r="A19" s="2"/>
      <c r="B19" s="3"/>
      <c r="C19" s="2"/>
    </row>
    <row r="20" spans="1:3">
      <c r="A20" s="2"/>
      <c r="B20" s="3"/>
      <c r="C20" s="2"/>
    </row>
    <row r="21" spans="1:3">
      <c r="A21" s="2"/>
      <c r="B21" s="3"/>
      <c r="C21" s="2"/>
    </row>
    <row r="22" spans="1:3">
      <c r="A22" s="2"/>
      <c r="B22" s="3"/>
      <c r="C22" s="2"/>
    </row>
    <row r="23" spans="1:3">
      <c r="A23" s="2"/>
      <c r="B23" s="3"/>
      <c r="C23" s="2"/>
    </row>
    <row r="24" spans="1:3">
      <c r="A24" s="2"/>
      <c r="B24" s="3"/>
      <c r="C24" s="2"/>
    </row>
    <row r="25" spans="1:3">
      <c r="A25" s="2"/>
      <c r="B25" s="3"/>
      <c r="C25" s="2"/>
    </row>
    <row r="26" spans="1:3">
      <c r="A26" s="2"/>
      <c r="B26" s="3"/>
      <c r="C26" s="2"/>
    </row>
    <row r="27" spans="1:3">
      <c r="A27" s="2"/>
      <c r="B27" s="3"/>
      <c r="C27" s="2"/>
    </row>
    <row r="28" spans="1:3">
      <c r="A28" s="2"/>
      <c r="B28" s="3"/>
      <c r="C28" s="2"/>
    </row>
    <row r="29" spans="1:3">
      <c r="A29" s="2"/>
      <c r="B29" s="3"/>
      <c r="C29" s="2"/>
    </row>
    <row r="30" spans="1:3">
      <c r="A30" s="2"/>
      <c r="B30" s="3"/>
      <c r="C30" s="2"/>
    </row>
    <row r="31" spans="1:3">
      <c r="A31" s="2"/>
      <c r="B31" s="3"/>
      <c r="C31" s="2"/>
    </row>
    <row r="32" spans="1:3">
      <c r="A32" s="2"/>
      <c r="B32" s="3"/>
      <c r="C32" s="2"/>
    </row>
    <row r="33" spans="1:3">
      <c r="A33" s="2"/>
      <c r="B33" s="3"/>
      <c r="C33" s="2"/>
    </row>
    <row r="34" spans="1:3">
      <c r="A34" s="2"/>
      <c r="B34" s="3"/>
      <c r="C34" s="2"/>
    </row>
    <row r="35" spans="1:3">
      <c r="A35" s="2"/>
      <c r="B35" s="3"/>
      <c r="C35" s="2"/>
    </row>
    <row r="36" spans="1:3">
      <c r="A36" s="2"/>
      <c r="B36" s="3"/>
      <c r="C36" s="2"/>
    </row>
    <row r="37" spans="1:3">
      <c r="A37" s="2"/>
      <c r="B37" s="3"/>
      <c r="C37" s="2"/>
    </row>
    <row r="38" spans="1:3">
      <c r="A38" s="2"/>
      <c r="B38" s="3"/>
      <c r="C38" s="2"/>
    </row>
    <row r="39" spans="1:3">
      <c r="A39" s="2"/>
      <c r="B39" s="3"/>
      <c r="C39" s="2"/>
    </row>
    <row r="40" spans="1:3">
      <c r="A40" s="2"/>
      <c r="B40" s="3"/>
      <c r="C40" s="2"/>
    </row>
    <row r="41" spans="1:3">
      <c r="A41" s="2"/>
      <c r="B41" s="3"/>
      <c r="C41" s="2"/>
    </row>
    <row r="42" spans="1:3">
      <c r="A42" s="2"/>
      <c r="B42" s="3"/>
      <c r="C42" s="2"/>
    </row>
    <row r="43" spans="1:3">
      <c r="A43" s="2"/>
      <c r="B43" s="3"/>
      <c r="C43" s="2"/>
    </row>
    <row r="44" spans="1:3">
      <c r="A44" s="2"/>
      <c r="B44" s="3"/>
      <c r="C44" s="2"/>
    </row>
    <row r="45" spans="1:3">
      <c r="A45" s="2"/>
      <c r="B45" s="3"/>
      <c r="C45" s="2"/>
    </row>
    <row r="46" spans="1:3">
      <c r="A46" s="2"/>
      <c r="B46" s="3"/>
      <c r="C46" s="2"/>
    </row>
    <row r="47" spans="1:3">
      <c r="A47" s="2"/>
      <c r="B47" s="3"/>
      <c r="C47" s="2"/>
    </row>
    <row r="48" spans="1:3">
      <c r="A48" s="2"/>
      <c r="B48" s="3"/>
      <c r="C48" s="2"/>
    </row>
    <row r="49" spans="1:3">
      <c r="A49" s="2"/>
      <c r="B49" s="3"/>
      <c r="C49" s="2"/>
    </row>
    <row r="50" spans="1:3">
      <c r="A50" s="2"/>
      <c r="B50" s="3"/>
      <c r="C50" s="2"/>
    </row>
    <row r="51" spans="1:3">
      <c r="A51" s="2"/>
      <c r="B51" s="3"/>
      <c r="C51" s="2"/>
    </row>
    <row r="52" spans="1:3">
      <c r="A52" s="2"/>
      <c r="B52" s="3"/>
      <c r="C52" s="2"/>
    </row>
    <row r="53" spans="1:3">
      <c r="A53" s="2"/>
      <c r="B53" s="3"/>
      <c r="C53" s="2"/>
    </row>
    <row r="54" spans="1:3">
      <c r="A54" s="2"/>
      <c r="B54" s="3"/>
      <c r="C54" s="2"/>
    </row>
    <row r="55" spans="1:3">
      <c r="A55" s="2"/>
      <c r="B55" s="3"/>
      <c r="C55" s="2"/>
    </row>
    <row r="56" spans="1:3">
      <c r="A56" s="2"/>
      <c r="B56" s="3"/>
      <c r="C56" s="2"/>
    </row>
    <row r="57" spans="1:3">
      <c r="A57" s="2"/>
      <c r="B57" s="3"/>
      <c r="C57" s="2"/>
    </row>
    <row r="58" spans="1:3">
      <c r="A58" s="2"/>
      <c r="B58" s="3"/>
      <c r="C58" s="2"/>
    </row>
    <row r="59" spans="1:3">
      <c r="A59" s="2"/>
      <c r="B59" s="3"/>
      <c r="C59" s="2"/>
    </row>
    <row r="60" spans="1:3">
      <c r="A60" s="2"/>
      <c r="B60" s="3"/>
      <c r="C60" s="2"/>
    </row>
    <row r="61" spans="1:3">
      <c r="A61" s="2"/>
      <c r="B61" s="3"/>
      <c r="C61" s="2"/>
    </row>
    <row r="62" spans="1:3">
      <c r="A62" s="2"/>
      <c r="B62" s="3"/>
      <c r="C62" s="2"/>
    </row>
    <row r="63" spans="1:3">
      <c r="A63" s="2"/>
      <c r="B63" s="3"/>
      <c r="C63" s="2"/>
    </row>
    <row r="64" spans="1:3">
      <c r="A64" s="2"/>
      <c r="B64" s="3"/>
      <c r="C64" s="2"/>
    </row>
    <row r="65" spans="1:3">
      <c r="A65" s="2"/>
      <c r="B65" s="3"/>
      <c r="C65" s="2"/>
    </row>
    <row r="66" spans="1:3">
      <c r="A66" s="2"/>
      <c r="B66" s="3"/>
      <c r="C66" s="2"/>
    </row>
    <row r="67" spans="1:3">
      <c r="A67" s="2"/>
      <c r="B67" s="3"/>
      <c r="C67" s="2"/>
    </row>
    <row r="68" spans="1:3">
      <c r="A68" s="2"/>
      <c r="B68" s="3"/>
      <c r="C68" s="2"/>
    </row>
    <row r="69" spans="1:3">
      <c r="A69" s="2"/>
      <c r="B69" s="3"/>
      <c r="C69" s="2"/>
    </row>
    <row r="70" spans="1:3">
      <c r="A70" s="2"/>
      <c r="B70" s="3"/>
      <c r="C70" s="2"/>
    </row>
    <row r="71" spans="1:3">
      <c r="A71" s="2"/>
      <c r="B71" s="3"/>
      <c r="C71" s="2"/>
    </row>
    <row r="72" spans="1:3">
      <c r="A72" s="2"/>
      <c r="B72" s="3"/>
      <c r="C72" s="2"/>
    </row>
    <row r="73" spans="1:3">
      <c r="A73" s="2"/>
      <c r="B73" s="3"/>
      <c r="C73" s="2"/>
    </row>
    <row r="74" spans="1:3">
      <c r="A74" s="2"/>
      <c r="B74" s="3"/>
      <c r="C74" s="2"/>
    </row>
    <row r="75" spans="1:3">
      <c r="A75" s="2"/>
      <c r="B75" s="3"/>
      <c r="C75" s="2"/>
    </row>
    <row r="76" spans="1:3">
      <c r="A76" s="2"/>
      <c r="B76" s="3"/>
      <c r="C76" s="2"/>
    </row>
    <row r="77" spans="1:3">
      <c r="A77" s="2"/>
      <c r="B77" s="3"/>
      <c r="C77" s="2"/>
    </row>
    <row r="78" spans="1:3">
      <c r="A78" s="2"/>
      <c r="B78" s="3"/>
      <c r="C78" s="2"/>
    </row>
    <row r="79" spans="1:3">
      <c r="A79" s="2"/>
      <c r="B79" s="3"/>
      <c r="C79" s="2"/>
    </row>
    <row r="80" spans="1:3">
      <c r="A80" s="2"/>
      <c r="B80" s="3"/>
      <c r="C80" s="2"/>
    </row>
    <row r="81" spans="1:3">
      <c r="A81" s="2"/>
      <c r="B81" s="3"/>
      <c r="C81" s="2"/>
    </row>
    <row r="82" spans="1:3">
      <c r="A82" s="2"/>
      <c r="B82" s="3"/>
      <c r="C82" s="2"/>
    </row>
    <row r="83" spans="1:3">
      <c r="A83" s="2"/>
      <c r="B83" s="3"/>
      <c r="C83" s="2"/>
    </row>
    <row r="84" spans="1:3">
      <c r="A84" s="2"/>
      <c r="B84" s="3"/>
      <c r="C84" s="2"/>
    </row>
    <row r="85" spans="1:3">
      <c r="A85" s="2"/>
      <c r="B85" s="3"/>
      <c r="C85" s="2"/>
    </row>
    <row r="86" spans="1:3">
      <c r="A86" s="2"/>
      <c r="B86" s="3"/>
      <c r="C86" s="2"/>
    </row>
    <row r="87" spans="1:3">
      <c r="A87" s="2"/>
      <c r="B87" s="3"/>
      <c r="C87" s="2"/>
    </row>
    <row r="88" spans="1:3">
      <c r="A88" s="2"/>
      <c r="B88" s="3"/>
      <c r="C88" s="2"/>
    </row>
    <row r="89" spans="1:3">
      <c r="A89" s="2"/>
      <c r="B89" s="3"/>
      <c r="C89" s="2"/>
    </row>
    <row r="90" spans="1:3">
      <c r="A90" s="2"/>
      <c r="B90" s="3"/>
      <c r="C90" s="2"/>
    </row>
    <row r="91" spans="1:3">
      <c r="A91" s="2"/>
      <c r="B91" s="3"/>
      <c r="C91" s="2"/>
    </row>
    <row r="92" spans="1:3">
      <c r="A92" s="2"/>
      <c r="B92" s="3"/>
      <c r="C92" s="2"/>
    </row>
    <row r="93" spans="1:3">
      <c r="A93" s="2"/>
      <c r="B93" s="3"/>
      <c r="C93" s="2"/>
    </row>
    <row r="94" spans="1:3">
      <c r="A94" s="2"/>
      <c r="B94" s="3"/>
      <c r="C94" s="2"/>
    </row>
    <row r="95" spans="1:3">
      <c r="A95" s="2"/>
      <c r="B95" s="3"/>
      <c r="C95" s="2"/>
    </row>
    <row r="96" spans="1:3">
      <c r="A96" s="2"/>
      <c r="B96" s="3"/>
      <c r="C96" s="2"/>
    </row>
    <row r="97" spans="1:3">
      <c r="A97" s="2"/>
      <c r="B97" s="3"/>
      <c r="C97" s="2"/>
    </row>
    <row r="98" spans="1:3">
      <c r="A98" s="2"/>
      <c r="B98" s="3"/>
      <c r="C98" s="2"/>
    </row>
    <row r="99" spans="1:3">
      <c r="A99" s="2"/>
      <c r="B99" s="3"/>
      <c r="C99" s="2"/>
    </row>
    <row r="100" spans="1:3">
      <c r="A100" s="2"/>
      <c r="B100" s="3"/>
      <c r="C100" s="2"/>
    </row>
    <row r="101" spans="1:3">
      <c r="A101" s="2"/>
      <c r="B101" s="3"/>
      <c r="C101" s="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52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5"/>
  <cols>
    <col min="1" max="1" width="18.7109375" customWidth="1"/>
    <col min="2" max="2" width="28.7109375" customWidth="1"/>
    <col min="3" max="33" width="4.28515625" customWidth="1"/>
    <col min="34" max="36" width="9.7109375" customWidth="1"/>
    <col min="37" max="38" width="14.7109375" customWidth="1"/>
  </cols>
  <sheetData>
    <row r="1" spans="1:38" ht="30" customHeight="1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38">
      <c r="A3" s="5" t="s">
        <v>4</v>
      </c>
      <c r="B3" s="6"/>
      <c r="C3" s="6"/>
      <c r="D3" s="6"/>
      <c r="E3" s="6"/>
      <c r="F3" s="6"/>
    </row>
    <row r="4" spans="1:38">
      <c r="A4" s="5" t="s">
        <v>5</v>
      </c>
      <c r="B4" s="6"/>
      <c r="C4" s="6"/>
      <c r="D4" s="6"/>
      <c r="E4" s="6"/>
      <c r="F4" s="6"/>
    </row>
    <row r="5" spans="1:38">
      <c r="A5" s="5" t="s">
        <v>6</v>
      </c>
      <c r="B5" s="6"/>
      <c r="C5" s="6"/>
      <c r="D5" s="6"/>
      <c r="E5" s="6"/>
      <c r="F5" s="6"/>
    </row>
    <row r="6" spans="1:38">
      <c r="A6" s="5" t="s">
        <v>7</v>
      </c>
      <c r="B6" s="7"/>
      <c r="C6" s="7"/>
      <c r="D6" s="7"/>
      <c r="E6" s="7"/>
      <c r="F6" s="7"/>
    </row>
    <row r="7" spans="1:38">
      <c r="A7" s="8" t="s">
        <v>8</v>
      </c>
    </row>
    <row r="9" spans="1:38" ht="34" customHeight="1">
      <c r="A9" s="1" t="s">
        <v>9</v>
      </c>
      <c r="B9" s="1" t="s">
        <v>0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  <c r="O9" s="1">
        <v>13</v>
      </c>
      <c r="P9" s="1">
        <v>14</v>
      </c>
      <c r="Q9" s="1">
        <v>15</v>
      </c>
      <c r="R9" s="1">
        <v>16</v>
      </c>
      <c r="S9" s="1">
        <v>17</v>
      </c>
      <c r="T9" s="1">
        <v>18</v>
      </c>
      <c r="U9" s="1">
        <v>19</v>
      </c>
      <c r="V9" s="1">
        <v>20</v>
      </c>
      <c r="W9" s="1">
        <v>21</v>
      </c>
      <c r="X9" s="1">
        <v>22</v>
      </c>
      <c r="Y9" s="1">
        <v>23</v>
      </c>
      <c r="Z9" s="1">
        <v>24</v>
      </c>
      <c r="AA9" s="1">
        <v>25</v>
      </c>
      <c r="AB9" s="1">
        <v>26</v>
      </c>
      <c r="AC9" s="1">
        <v>27</v>
      </c>
      <c r="AD9" s="1">
        <v>28</v>
      </c>
      <c r="AE9" s="1">
        <v>29</v>
      </c>
      <c r="AF9" s="1">
        <v>30</v>
      </c>
      <c r="AG9" s="1">
        <v>31</v>
      </c>
      <c r="AH9" s="1" t="s">
        <v>10</v>
      </c>
      <c r="AI9" s="1" t="s">
        <v>11</v>
      </c>
      <c r="AJ9" s="1" t="s">
        <v>12</v>
      </c>
      <c r="AK9" s="1" t="s">
        <v>13</v>
      </c>
      <c r="AL9" s="1" t="s">
        <v>14</v>
      </c>
    </row>
    <row r="10" spans="1:38">
      <c r="A10" s="9">
        <v>1</v>
      </c>
      <c r="B10" s="2">
        <f>IF('Danh sách học sinh'!A2="","",'Danh sách học sinh'!A2)</f>
        <v/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>
        <f>AI10+AJ10</f>
        <v>0</v>
      </c>
      <c r="AI10" s="9">
        <f>COUNTIF(C10:AG10,"x")</f>
        <v>0</v>
      </c>
      <c r="AJ10" s="9">
        <f>COUNTIF(C10:AG10,"v")</f>
        <v>0</v>
      </c>
      <c r="AK10" s="10">
        <f>IF(AH10=0,"",AI10/AH10)</f>
        <v/>
      </c>
      <c r="AL10" s="11">
        <f>IF($B$6="","",AI10*$B$6)</f>
        <v/>
      </c>
    </row>
    <row r="11" spans="1:38">
      <c r="A11" s="9">
        <v>2</v>
      </c>
      <c r="B11" s="2">
        <f>IF('Danh sách học sinh'!A3="","",'Danh sách học sinh'!A3)</f>
        <v/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>
        <f>AI11+AJ11</f>
        <v>0</v>
      </c>
      <c r="AI11" s="9">
        <f>COUNTIF(C11:AG11,"x")</f>
        <v>0</v>
      </c>
      <c r="AJ11" s="9">
        <f>COUNTIF(C11:AG11,"v")</f>
        <v>0</v>
      </c>
      <c r="AK11" s="10">
        <f>IF(AH11=0,"",AI11/AH11)</f>
        <v/>
      </c>
      <c r="AL11" s="11">
        <f>IF($B$6="","",AI11*$B$6)</f>
        <v/>
      </c>
    </row>
    <row r="12" spans="1:38">
      <c r="A12" s="9">
        <v>3</v>
      </c>
      <c r="B12" s="2">
        <f>IF('Danh sách học sinh'!A4="","",'Danh sách học sinh'!A4)</f>
        <v/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>
        <f>AI12+AJ12</f>
        <v>0</v>
      </c>
      <c r="AI12" s="9">
        <f>COUNTIF(C12:AG12,"x")</f>
        <v>0</v>
      </c>
      <c r="AJ12" s="9">
        <f>COUNTIF(C12:AG12,"v")</f>
        <v>0</v>
      </c>
      <c r="AK12" s="10">
        <f>IF(AH12=0,"",AI12/AH12)</f>
        <v/>
      </c>
      <c r="AL12" s="11">
        <f>IF($B$6="","",AI12*$B$6)</f>
        <v/>
      </c>
    </row>
    <row r="13" spans="1:38">
      <c r="A13" s="9">
        <v>4</v>
      </c>
      <c r="B13" s="2">
        <f>IF('Danh sách học sinh'!A5="","",'Danh sách học sinh'!A5)</f>
        <v/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>
        <f>AI13+AJ13</f>
        <v>0</v>
      </c>
      <c r="AI13" s="9">
        <f>COUNTIF(C13:AG13,"x")</f>
        <v>0</v>
      </c>
      <c r="AJ13" s="9">
        <f>COUNTIF(C13:AG13,"v")</f>
        <v>0</v>
      </c>
      <c r="AK13" s="10">
        <f>IF(AH13=0,"",AI13/AH13)</f>
        <v/>
      </c>
      <c r="AL13" s="11">
        <f>IF($B$6="","",AI13*$B$6)</f>
        <v/>
      </c>
    </row>
    <row r="14" spans="1:38">
      <c r="A14" s="9">
        <v>5</v>
      </c>
      <c r="B14" s="2">
        <f>IF('Danh sách học sinh'!A6="","",'Danh sách học sinh'!A6)</f>
        <v/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>
        <f>AI14+AJ14</f>
        <v>0</v>
      </c>
      <c r="AI14" s="9">
        <f>COUNTIF(C14:AG14,"x")</f>
        <v>0</v>
      </c>
      <c r="AJ14" s="9">
        <f>COUNTIF(C14:AG14,"v")</f>
        <v>0</v>
      </c>
      <c r="AK14" s="10">
        <f>IF(AH14=0,"",AI14/AH14)</f>
        <v/>
      </c>
      <c r="AL14" s="11">
        <f>IF($B$6="","",AI14*$B$6)</f>
        <v/>
      </c>
    </row>
    <row r="15" spans="1:38">
      <c r="A15" s="9">
        <v>6</v>
      </c>
      <c r="B15" s="2">
        <f>IF('Danh sách học sinh'!A7="","",'Danh sách học sinh'!A7)</f>
        <v/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>
        <f>AI15+AJ15</f>
        <v>0</v>
      </c>
      <c r="AI15" s="9">
        <f>COUNTIF(C15:AG15,"x")</f>
        <v>0</v>
      </c>
      <c r="AJ15" s="9">
        <f>COUNTIF(C15:AG15,"v")</f>
        <v>0</v>
      </c>
      <c r="AK15" s="10">
        <f>IF(AH15=0,"",AI15/AH15)</f>
        <v/>
      </c>
      <c r="AL15" s="11">
        <f>IF($B$6="","",AI15*$B$6)</f>
        <v/>
      </c>
    </row>
    <row r="16" spans="1:38">
      <c r="A16" s="9">
        <v>7</v>
      </c>
      <c r="B16" s="2">
        <f>IF('Danh sách học sinh'!A8="","",'Danh sách học sinh'!A8)</f>
        <v/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>
        <f>AI16+AJ16</f>
        <v>0</v>
      </c>
      <c r="AI16" s="9">
        <f>COUNTIF(C16:AG16,"x")</f>
        <v>0</v>
      </c>
      <c r="AJ16" s="9">
        <f>COUNTIF(C16:AG16,"v")</f>
        <v>0</v>
      </c>
      <c r="AK16" s="10">
        <f>IF(AH16=0,"",AI16/AH16)</f>
        <v/>
      </c>
      <c r="AL16" s="11">
        <f>IF($B$6="","",AI16*$B$6)</f>
        <v/>
      </c>
    </row>
    <row r="17" spans="1:38">
      <c r="A17" s="9">
        <v>8</v>
      </c>
      <c r="B17" s="2">
        <f>IF('Danh sách học sinh'!A9="","",'Danh sách học sinh'!A9)</f>
        <v/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>
        <f>AI17+AJ17</f>
        <v>0</v>
      </c>
      <c r="AI17" s="9">
        <f>COUNTIF(C17:AG17,"x")</f>
        <v>0</v>
      </c>
      <c r="AJ17" s="9">
        <f>COUNTIF(C17:AG17,"v")</f>
        <v>0</v>
      </c>
      <c r="AK17" s="10">
        <f>IF(AH17=0,"",AI17/AH17)</f>
        <v/>
      </c>
      <c r="AL17" s="11">
        <f>IF($B$6="","",AI17*$B$6)</f>
        <v/>
      </c>
    </row>
    <row r="18" spans="1:38">
      <c r="A18" s="9">
        <v>9</v>
      </c>
      <c r="B18" s="2">
        <f>IF('Danh sách học sinh'!A10="","",'Danh sách học sinh'!A10)</f>
        <v/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>
        <f>AI18+AJ18</f>
        <v>0</v>
      </c>
      <c r="AI18" s="9">
        <f>COUNTIF(C18:AG18,"x")</f>
        <v>0</v>
      </c>
      <c r="AJ18" s="9">
        <f>COUNTIF(C18:AG18,"v")</f>
        <v>0</v>
      </c>
      <c r="AK18" s="10">
        <f>IF(AH18=0,"",AI18/AH18)</f>
        <v/>
      </c>
      <c r="AL18" s="11">
        <f>IF($B$6="","",AI18*$B$6)</f>
        <v/>
      </c>
    </row>
    <row r="19" spans="1:38">
      <c r="A19" s="9">
        <v>10</v>
      </c>
      <c r="B19" s="2">
        <f>IF('Danh sách học sinh'!A11="","",'Danh sách học sinh'!A11)</f>
        <v/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>
        <f>AI19+AJ19</f>
        <v>0</v>
      </c>
      <c r="AI19" s="9">
        <f>COUNTIF(C19:AG19,"x")</f>
        <v>0</v>
      </c>
      <c r="AJ19" s="9">
        <f>COUNTIF(C19:AG19,"v")</f>
        <v>0</v>
      </c>
      <c r="AK19" s="10">
        <f>IF(AH19=0,"",AI19/AH19)</f>
        <v/>
      </c>
      <c r="AL19" s="11">
        <f>IF($B$6="","",AI19*$B$6)</f>
        <v/>
      </c>
    </row>
    <row r="20" spans="1:38">
      <c r="A20" s="9">
        <v>11</v>
      </c>
      <c r="B20" s="2">
        <f>IF('Danh sách học sinh'!A12="","",'Danh sách học sinh'!A12)</f>
        <v/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>
        <f>AI20+AJ20</f>
        <v>0</v>
      </c>
      <c r="AI20" s="9">
        <f>COUNTIF(C20:AG20,"x")</f>
        <v>0</v>
      </c>
      <c r="AJ20" s="9">
        <f>COUNTIF(C20:AG20,"v")</f>
        <v>0</v>
      </c>
      <c r="AK20" s="10">
        <f>IF(AH20=0,"",AI20/AH20)</f>
        <v/>
      </c>
      <c r="AL20" s="11">
        <f>IF($B$6="","",AI20*$B$6)</f>
        <v/>
      </c>
    </row>
    <row r="21" spans="1:38">
      <c r="A21" s="9">
        <v>12</v>
      </c>
      <c r="B21" s="2">
        <f>IF('Danh sách học sinh'!A13="","",'Danh sách học sinh'!A13)</f>
        <v/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>
        <f>AI21+AJ21</f>
        <v>0</v>
      </c>
      <c r="AI21" s="9">
        <f>COUNTIF(C21:AG21,"x")</f>
        <v>0</v>
      </c>
      <c r="AJ21" s="9">
        <f>COUNTIF(C21:AG21,"v")</f>
        <v>0</v>
      </c>
      <c r="AK21" s="10">
        <f>IF(AH21=0,"",AI21/AH21)</f>
        <v/>
      </c>
      <c r="AL21" s="11">
        <f>IF($B$6="","",AI21*$B$6)</f>
        <v/>
      </c>
    </row>
    <row r="22" spans="1:38">
      <c r="A22" s="9">
        <v>13</v>
      </c>
      <c r="B22" s="2">
        <f>IF('Danh sách học sinh'!A14="","",'Danh sách học sinh'!A14)</f>
        <v/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>
        <f>AI22+AJ22</f>
        <v>0</v>
      </c>
      <c r="AI22" s="9">
        <f>COUNTIF(C22:AG22,"x")</f>
        <v>0</v>
      </c>
      <c r="AJ22" s="9">
        <f>COUNTIF(C22:AG22,"v")</f>
        <v>0</v>
      </c>
      <c r="AK22" s="10">
        <f>IF(AH22=0,"",AI22/AH22)</f>
        <v/>
      </c>
      <c r="AL22" s="11">
        <f>IF($B$6="","",AI22*$B$6)</f>
        <v/>
      </c>
    </row>
    <row r="23" spans="1:38">
      <c r="A23" s="9">
        <v>14</v>
      </c>
      <c r="B23" s="2">
        <f>IF('Danh sách học sinh'!A15="","",'Danh sách học sinh'!A15)</f>
        <v/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>
        <f>AI23+AJ23</f>
        <v>0</v>
      </c>
      <c r="AI23" s="9">
        <f>COUNTIF(C23:AG23,"x")</f>
        <v>0</v>
      </c>
      <c r="AJ23" s="9">
        <f>COUNTIF(C23:AG23,"v")</f>
        <v>0</v>
      </c>
      <c r="AK23" s="10">
        <f>IF(AH23=0,"",AI23/AH23)</f>
        <v/>
      </c>
      <c r="AL23" s="11">
        <f>IF($B$6="","",AI23*$B$6)</f>
        <v/>
      </c>
    </row>
    <row r="24" spans="1:38">
      <c r="A24" s="9">
        <v>15</v>
      </c>
      <c r="B24" s="2">
        <f>IF('Danh sách học sinh'!A16="","",'Danh sách học sinh'!A16)</f>
        <v/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>
        <f>AI24+AJ24</f>
        <v>0</v>
      </c>
      <c r="AI24" s="9">
        <f>COUNTIF(C24:AG24,"x")</f>
        <v>0</v>
      </c>
      <c r="AJ24" s="9">
        <f>COUNTIF(C24:AG24,"v")</f>
        <v>0</v>
      </c>
      <c r="AK24" s="10">
        <f>IF(AH24=0,"",AI24/AH24)</f>
        <v/>
      </c>
      <c r="AL24" s="11">
        <f>IF($B$6="","",AI24*$B$6)</f>
        <v/>
      </c>
    </row>
    <row r="25" spans="1:38">
      <c r="A25" s="9">
        <v>16</v>
      </c>
      <c r="B25" s="2">
        <f>IF('Danh sách học sinh'!A17="","",'Danh sách học sinh'!A17)</f>
        <v/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>
        <f>AI25+AJ25</f>
        <v>0</v>
      </c>
      <c r="AI25" s="9">
        <f>COUNTIF(C25:AG25,"x")</f>
        <v>0</v>
      </c>
      <c r="AJ25" s="9">
        <f>COUNTIF(C25:AG25,"v")</f>
        <v>0</v>
      </c>
      <c r="AK25" s="10">
        <f>IF(AH25=0,"",AI25/AH25)</f>
        <v/>
      </c>
      <c r="AL25" s="11">
        <f>IF($B$6="","",AI25*$B$6)</f>
        <v/>
      </c>
    </row>
    <row r="26" spans="1:38">
      <c r="A26" s="9">
        <v>17</v>
      </c>
      <c r="B26" s="2">
        <f>IF('Danh sách học sinh'!A18="","",'Danh sách học sinh'!A18)</f>
        <v/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>
        <f>AI26+AJ26</f>
        <v>0</v>
      </c>
      <c r="AI26" s="9">
        <f>COUNTIF(C26:AG26,"x")</f>
        <v>0</v>
      </c>
      <c r="AJ26" s="9">
        <f>COUNTIF(C26:AG26,"v")</f>
        <v>0</v>
      </c>
      <c r="AK26" s="10">
        <f>IF(AH26=0,"",AI26/AH26)</f>
        <v/>
      </c>
      <c r="AL26" s="11">
        <f>IF($B$6="","",AI26*$B$6)</f>
        <v/>
      </c>
    </row>
    <row r="27" spans="1:38">
      <c r="A27" s="9">
        <v>18</v>
      </c>
      <c r="B27" s="2">
        <f>IF('Danh sách học sinh'!A19="","",'Danh sách học sinh'!A19)</f>
        <v/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>
        <f>AI27+AJ27</f>
        <v>0</v>
      </c>
      <c r="AI27" s="9">
        <f>COUNTIF(C27:AG27,"x")</f>
        <v>0</v>
      </c>
      <c r="AJ27" s="9">
        <f>COUNTIF(C27:AG27,"v")</f>
        <v>0</v>
      </c>
      <c r="AK27" s="10">
        <f>IF(AH27=0,"",AI27/AH27)</f>
        <v/>
      </c>
      <c r="AL27" s="11">
        <f>IF($B$6="","",AI27*$B$6)</f>
        <v/>
      </c>
    </row>
    <row r="28" spans="1:38">
      <c r="A28" s="9">
        <v>19</v>
      </c>
      <c r="B28" s="2">
        <f>IF('Danh sách học sinh'!A20="","",'Danh sách học sinh'!A20)</f>
        <v/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>
        <f>AI28+AJ28</f>
        <v>0</v>
      </c>
      <c r="AI28" s="9">
        <f>COUNTIF(C28:AG28,"x")</f>
        <v>0</v>
      </c>
      <c r="AJ28" s="9">
        <f>COUNTIF(C28:AG28,"v")</f>
        <v>0</v>
      </c>
      <c r="AK28" s="10">
        <f>IF(AH28=0,"",AI28/AH28)</f>
        <v/>
      </c>
      <c r="AL28" s="11">
        <f>IF($B$6="","",AI28*$B$6)</f>
        <v/>
      </c>
    </row>
    <row r="29" spans="1:38">
      <c r="A29" s="9">
        <v>20</v>
      </c>
      <c r="B29" s="2">
        <f>IF('Danh sách học sinh'!A21="","",'Danh sách học sinh'!A21)</f>
        <v/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>
        <f>AI29+AJ29</f>
        <v>0</v>
      </c>
      <c r="AI29" s="9">
        <f>COUNTIF(C29:AG29,"x")</f>
        <v>0</v>
      </c>
      <c r="AJ29" s="9">
        <f>COUNTIF(C29:AG29,"v")</f>
        <v>0</v>
      </c>
      <c r="AK29" s="10">
        <f>IF(AH29=0,"",AI29/AH29)</f>
        <v/>
      </c>
      <c r="AL29" s="11">
        <f>IF($B$6="","",AI29*$B$6)</f>
        <v/>
      </c>
    </row>
    <row r="30" spans="1:38">
      <c r="A30" s="9">
        <v>21</v>
      </c>
      <c r="B30" s="2">
        <f>IF('Danh sách học sinh'!A22="","",'Danh sách học sinh'!A22)</f>
        <v/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>
        <f>AI30+AJ30</f>
        <v>0</v>
      </c>
      <c r="AI30" s="9">
        <f>COUNTIF(C30:AG30,"x")</f>
        <v>0</v>
      </c>
      <c r="AJ30" s="9">
        <f>COUNTIF(C30:AG30,"v")</f>
        <v>0</v>
      </c>
      <c r="AK30" s="10">
        <f>IF(AH30=0,"",AI30/AH30)</f>
        <v/>
      </c>
      <c r="AL30" s="11">
        <f>IF($B$6="","",AI30*$B$6)</f>
        <v/>
      </c>
    </row>
    <row r="31" spans="1:38">
      <c r="A31" s="9">
        <v>22</v>
      </c>
      <c r="B31" s="2">
        <f>IF('Danh sách học sinh'!A23="","",'Danh sách học sinh'!A23)</f>
        <v/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>
        <f>AI31+AJ31</f>
        <v>0</v>
      </c>
      <c r="AI31" s="9">
        <f>COUNTIF(C31:AG31,"x")</f>
        <v>0</v>
      </c>
      <c r="AJ31" s="9">
        <f>COUNTIF(C31:AG31,"v")</f>
        <v>0</v>
      </c>
      <c r="AK31" s="10">
        <f>IF(AH31=0,"",AI31/AH31)</f>
        <v/>
      </c>
      <c r="AL31" s="11">
        <f>IF($B$6="","",AI31*$B$6)</f>
        <v/>
      </c>
    </row>
    <row r="32" spans="1:38">
      <c r="A32" s="9">
        <v>23</v>
      </c>
      <c r="B32" s="2">
        <f>IF('Danh sách học sinh'!A24="","",'Danh sách học sinh'!A24)</f>
        <v/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>
        <f>AI32+AJ32</f>
        <v>0</v>
      </c>
      <c r="AI32" s="9">
        <f>COUNTIF(C32:AG32,"x")</f>
        <v>0</v>
      </c>
      <c r="AJ32" s="9">
        <f>COUNTIF(C32:AG32,"v")</f>
        <v>0</v>
      </c>
      <c r="AK32" s="10">
        <f>IF(AH32=0,"",AI32/AH32)</f>
        <v/>
      </c>
      <c r="AL32" s="11">
        <f>IF($B$6="","",AI32*$B$6)</f>
        <v/>
      </c>
    </row>
    <row r="33" spans="1:38">
      <c r="A33" s="9">
        <v>24</v>
      </c>
      <c r="B33" s="2">
        <f>IF('Danh sách học sinh'!A25="","",'Danh sách học sinh'!A25)</f>
        <v/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>
        <f>AI33+AJ33</f>
        <v>0</v>
      </c>
      <c r="AI33" s="9">
        <f>COUNTIF(C33:AG33,"x")</f>
        <v>0</v>
      </c>
      <c r="AJ33" s="9">
        <f>COUNTIF(C33:AG33,"v")</f>
        <v>0</v>
      </c>
      <c r="AK33" s="10">
        <f>IF(AH33=0,"",AI33/AH33)</f>
        <v/>
      </c>
      <c r="AL33" s="11">
        <f>IF($B$6="","",AI33*$B$6)</f>
        <v/>
      </c>
    </row>
    <row r="34" spans="1:38">
      <c r="A34" s="9">
        <v>25</v>
      </c>
      <c r="B34" s="2">
        <f>IF('Danh sách học sinh'!A26="","",'Danh sách học sinh'!A26)</f>
        <v/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>
        <f>AI34+AJ34</f>
        <v>0</v>
      </c>
      <c r="AI34" s="9">
        <f>COUNTIF(C34:AG34,"x")</f>
        <v>0</v>
      </c>
      <c r="AJ34" s="9">
        <f>COUNTIF(C34:AG34,"v")</f>
        <v>0</v>
      </c>
      <c r="AK34" s="10">
        <f>IF(AH34=0,"",AI34/AH34)</f>
        <v/>
      </c>
      <c r="AL34" s="11">
        <f>IF($B$6="","",AI34*$B$6)</f>
        <v/>
      </c>
    </row>
    <row r="35" spans="1:38">
      <c r="A35" s="9">
        <v>26</v>
      </c>
      <c r="B35" s="2">
        <f>IF('Danh sách học sinh'!A27="","",'Danh sách học sinh'!A27)</f>
        <v/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>
        <f>AI35+AJ35</f>
        <v>0</v>
      </c>
      <c r="AI35" s="9">
        <f>COUNTIF(C35:AG35,"x")</f>
        <v>0</v>
      </c>
      <c r="AJ35" s="9">
        <f>COUNTIF(C35:AG35,"v")</f>
        <v>0</v>
      </c>
      <c r="AK35" s="10">
        <f>IF(AH35=0,"",AI35/AH35)</f>
        <v/>
      </c>
      <c r="AL35" s="11">
        <f>IF($B$6="","",AI35*$B$6)</f>
        <v/>
      </c>
    </row>
    <row r="36" spans="1:38">
      <c r="A36" s="9">
        <v>27</v>
      </c>
      <c r="B36" s="2">
        <f>IF('Danh sách học sinh'!A28="","",'Danh sách học sinh'!A28)</f>
        <v/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>
        <f>AI36+AJ36</f>
        <v>0</v>
      </c>
      <c r="AI36" s="9">
        <f>COUNTIF(C36:AG36,"x")</f>
        <v>0</v>
      </c>
      <c r="AJ36" s="9">
        <f>COUNTIF(C36:AG36,"v")</f>
        <v>0</v>
      </c>
      <c r="AK36" s="10">
        <f>IF(AH36=0,"",AI36/AH36)</f>
        <v/>
      </c>
      <c r="AL36" s="11">
        <f>IF($B$6="","",AI36*$B$6)</f>
        <v/>
      </c>
    </row>
    <row r="37" spans="1:38">
      <c r="A37" s="9">
        <v>28</v>
      </c>
      <c r="B37" s="2">
        <f>IF('Danh sách học sinh'!A29="","",'Danh sách học sinh'!A29)</f>
        <v/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>
        <f>AI37+AJ37</f>
        <v>0</v>
      </c>
      <c r="AI37" s="9">
        <f>COUNTIF(C37:AG37,"x")</f>
        <v>0</v>
      </c>
      <c r="AJ37" s="9">
        <f>COUNTIF(C37:AG37,"v")</f>
        <v>0</v>
      </c>
      <c r="AK37" s="10">
        <f>IF(AH37=0,"",AI37/AH37)</f>
        <v/>
      </c>
      <c r="AL37" s="11">
        <f>IF($B$6="","",AI37*$B$6)</f>
        <v/>
      </c>
    </row>
    <row r="38" spans="1:38">
      <c r="A38" s="9">
        <v>29</v>
      </c>
      <c r="B38" s="2">
        <f>IF('Danh sách học sinh'!A30="","",'Danh sách học sinh'!A30)</f>
        <v/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>
        <f>AI38+AJ38</f>
        <v>0</v>
      </c>
      <c r="AI38" s="9">
        <f>COUNTIF(C38:AG38,"x")</f>
        <v>0</v>
      </c>
      <c r="AJ38" s="9">
        <f>COUNTIF(C38:AG38,"v")</f>
        <v>0</v>
      </c>
      <c r="AK38" s="10">
        <f>IF(AH38=0,"",AI38/AH38)</f>
        <v/>
      </c>
      <c r="AL38" s="11">
        <f>IF($B$6="","",AI38*$B$6)</f>
        <v/>
      </c>
    </row>
    <row r="39" spans="1:38">
      <c r="A39" s="9">
        <v>30</v>
      </c>
      <c r="B39" s="2">
        <f>IF('Danh sách học sinh'!A31="","",'Danh sách học sinh'!A31)</f>
        <v/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>
        <f>AI39+AJ39</f>
        <v>0</v>
      </c>
      <c r="AI39" s="9">
        <f>COUNTIF(C39:AG39,"x")</f>
        <v>0</v>
      </c>
      <c r="AJ39" s="9">
        <f>COUNTIF(C39:AG39,"v")</f>
        <v>0</v>
      </c>
      <c r="AK39" s="10">
        <f>IF(AH39=0,"",AI39/AH39)</f>
        <v/>
      </c>
      <c r="AL39" s="11">
        <f>IF($B$6="","",AI39*$B$6)</f>
        <v/>
      </c>
    </row>
    <row r="40" spans="1:38">
      <c r="A40" s="9">
        <v>31</v>
      </c>
      <c r="B40" s="2">
        <f>IF('Danh sách học sinh'!A32="","",'Danh sách học sinh'!A32)</f>
        <v/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>
        <f>AI40+AJ40</f>
        <v>0</v>
      </c>
      <c r="AI40" s="9">
        <f>COUNTIF(C40:AG40,"x")</f>
        <v>0</v>
      </c>
      <c r="AJ40" s="9">
        <f>COUNTIF(C40:AG40,"v")</f>
        <v>0</v>
      </c>
      <c r="AK40" s="10">
        <f>IF(AH40=0,"",AI40/AH40)</f>
        <v/>
      </c>
      <c r="AL40" s="11">
        <f>IF($B$6="","",AI40*$B$6)</f>
        <v/>
      </c>
    </row>
    <row r="41" spans="1:38">
      <c r="A41" s="9">
        <v>32</v>
      </c>
      <c r="B41" s="2">
        <f>IF('Danh sách học sinh'!A33="","",'Danh sách học sinh'!A33)</f>
        <v/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>
        <f>AI41+AJ41</f>
        <v>0</v>
      </c>
      <c r="AI41" s="9">
        <f>COUNTIF(C41:AG41,"x")</f>
        <v>0</v>
      </c>
      <c r="AJ41" s="9">
        <f>COUNTIF(C41:AG41,"v")</f>
        <v>0</v>
      </c>
      <c r="AK41" s="10">
        <f>IF(AH41=0,"",AI41/AH41)</f>
        <v/>
      </c>
      <c r="AL41" s="11">
        <f>IF($B$6="","",AI41*$B$6)</f>
        <v/>
      </c>
    </row>
    <row r="42" spans="1:38">
      <c r="A42" s="9">
        <v>33</v>
      </c>
      <c r="B42" s="2">
        <f>IF('Danh sách học sinh'!A34="","",'Danh sách học sinh'!A34)</f>
        <v/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>
        <f>AI42+AJ42</f>
        <v>0</v>
      </c>
      <c r="AI42" s="9">
        <f>COUNTIF(C42:AG42,"x")</f>
        <v>0</v>
      </c>
      <c r="AJ42" s="9">
        <f>COUNTIF(C42:AG42,"v")</f>
        <v>0</v>
      </c>
      <c r="AK42" s="10">
        <f>IF(AH42=0,"",AI42/AH42)</f>
        <v/>
      </c>
      <c r="AL42" s="11">
        <f>IF($B$6="","",AI42*$B$6)</f>
        <v/>
      </c>
    </row>
    <row r="43" spans="1:38">
      <c r="A43" s="9">
        <v>34</v>
      </c>
      <c r="B43" s="2">
        <f>IF('Danh sách học sinh'!A35="","",'Danh sách học sinh'!A35)</f>
        <v/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>
        <f>AI43+AJ43</f>
        <v>0</v>
      </c>
      <c r="AI43" s="9">
        <f>COUNTIF(C43:AG43,"x")</f>
        <v>0</v>
      </c>
      <c r="AJ43" s="9">
        <f>COUNTIF(C43:AG43,"v")</f>
        <v>0</v>
      </c>
      <c r="AK43" s="10">
        <f>IF(AH43=0,"",AI43/AH43)</f>
        <v/>
      </c>
      <c r="AL43" s="11">
        <f>IF($B$6="","",AI43*$B$6)</f>
        <v/>
      </c>
    </row>
    <row r="44" spans="1:38">
      <c r="A44" s="9">
        <v>35</v>
      </c>
      <c r="B44" s="2">
        <f>IF('Danh sách học sinh'!A36="","",'Danh sách học sinh'!A36)</f>
        <v/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>
        <f>AI44+AJ44</f>
        <v>0</v>
      </c>
      <c r="AI44" s="9">
        <f>COUNTIF(C44:AG44,"x")</f>
        <v>0</v>
      </c>
      <c r="AJ44" s="9">
        <f>COUNTIF(C44:AG44,"v")</f>
        <v>0</v>
      </c>
      <c r="AK44" s="10">
        <f>IF(AH44=0,"",AI44/AH44)</f>
        <v/>
      </c>
      <c r="AL44" s="11">
        <f>IF($B$6="","",AI44*$B$6)</f>
        <v/>
      </c>
    </row>
    <row r="45" spans="1:38">
      <c r="A45" s="9">
        <v>36</v>
      </c>
      <c r="B45" s="2">
        <f>IF('Danh sách học sinh'!A37="","",'Danh sách học sinh'!A37)</f>
        <v/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>
        <f>AI45+AJ45</f>
        <v>0</v>
      </c>
      <c r="AI45" s="9">
        <f>COUNTIF(C45:AG45,"x")</f>
        <v>0</v>
      </c>
      <c r="AJ45" s="9">
        <f>COUNTIF(C45:AG45,"v")</f>
        <v>0</v>
      </c>
      <c r="AK45" s="10">
        <f>IF(AH45=0,"",AI45/AH45)</f>
        <v/>
      </c>
      <c r="AL45" s="11">
        <f>IF($B$6="","",AI45*$B$6)</f>
        <v/>
      </c>
    </row>
    <row r="46" spans="1:38">
      <c r="A46" s="9">
        <v>37</v>
      </c>
      <c r="B46" s="2">
        <f>IF('Danh sách học sinh'!A38="","",'Danh sách học sinh'!A38)</f>
        <v/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>
        <f>AI46+AJ46</f>
        <v>0</v>
      </c>
      <c r="AI46" s="9">
        <f>COUNTIF(C46:AG46,"x")</f>
        <v>0</v>
      </c>
      <c r="AJ46" s="9">
        <f>COUNTIF(C46:AG46,"v")</f>
        <v>0</v>
      </c>
      <c r="AK46" s="10">
        <f>IF(AH46=0,"",AI46/AH46)</f>
        <v/>
      </c>
      <c r="AL46" s="11">
        <f>IF($B$6="","",AI46*$B$6)</f>
        <v/>
      </c>
    </row>
    <row r="47" spans="1:38">
      <c r="A47" s="9">
        <v>38</v>
      </c>
      <c r="B47" s="2">
        <f>IF('Danh sách học sinh'!A39="","",'Danh sách học sinh'!A39)</f>
        <v/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>
        <f>AI47+AJ47</f>
        <v>0</v>
      </c>
      <c r="AI47" s="9">
        <f>COUNTIF(C47:AG47,"x")</f>
        <v>0</v>
      </c>
      <c r="AJ47" s="9">
        <f>COUNTIF(C47:AG47,"v")</f>
        <v>0</v>
      </c>
      <c r="AK47" s="10">
        <f>IF(AH47=0,"",AI47/AH47)</f>
        <v/>
      </c>
      <c r="AL47" s="11">
        <f>IF($B$6="","",AI47*$B$6)</f>
        <v/>
      </c>
    </row>
    <row r="48" spans="1:38">
      <c r="A48" s="9">
        <v>39</v>
      </c>
      <c r="B48" s="2">
        <f>IF('Danh sách học sinh'!A40="","",'Danh sách học sinh'!A40)</f>
        <v/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>
        <f>AI48+AJ48</f>
        <v>0</v>
      </c>
      <c r="AI48" s="9">
        <f>COUNTIF(C48:AG48,"x")</f>
        <v>0</v>
      </c>
      <c r="AJ48" s="9">
        <f>COUNTIF(C48:AG48,"v")</f>
        <v>0</v>
      </c>
      <c r="AK48" s="10">
        <f>IF(AH48=0,"",AI48/AH48)</f>
        <v/>
      </c>
      <c r="AL48" s="11">
        <f>IF($B$6="","",AI48*$B$6)</f>
        <v/>
      </c>
    </row>
    <row r="49" spans="1:38">
      <c r="A49" s="9">
        <v>40</v>
      </c>
      <c r="B49" s="2">
        <f>IF('Danh sách học sinh'!A41="","",'Danh sách học sinh'!A41)</f>
        <v/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>
        <f>AI49+AJ49</f>
        <v>0</v>
      </c>
      <c r="AI49" s="9">
        <f>COUNTIF(C49:AG49,"x")</f>
        <v>0</v>
      </c>
      <c r="AJ49" s="9">
        <f>COUNTIF(C49:AG49,"v")</f>
        <v>0</v>
      </c>
      <c r="AK49" s="10">
        <f>IF(AH49=0,"",AI49/AH49)</f>
        <v/>
      </c>
      <c r="AL49" s="11">
        <f>IF($B$6="","",AI49*$B$6)</f>
        <v/>
      </c>
    </row>
    <row r="50" spans="1:38">
      <c r="A50" s="12"/>
      <c r="B50" s="12" t="s">
        <v>15</v>
      </c>
      <c r="C50" s="13">
        <f>COUNTIF(C10:C49,"x")</f>
        <v>0</v>
      </c>
      <c r="D50" s="13">
        <f>COUNTIF(D10:D49,"x")</f>
        <v>0</v>
      </c>
      <c r="E50" s="13">
        <f>COUNTIF(E10:E49,"x")</f>
        <v>0</v>
      </c>
      <c r="F50" s="13">
        <f>COUNTIF(F10:F49,"x")</f>
        <v>0</v>
      </c>
      <c r="G50" s="13">
        <f>COUNTIF(G10:G49,"x")</f>
        <v>0</v>
      </c>
      <c r="H50" s="13">
        <f>COUNTIF(H10:H49,"x")</f>
        <v>0</v>
      </c>
      <c r="I50" s="13">
        <f>COUNTIF(I10:I49,"x")</f>
        <v>0</v>
      </c>
      <c r="J50" s="13">
        <f>COUNTIF(J10:J49,"x")</f>
        <v>0</v>
      </c>
      <c r="K50" s="13">
        <f>COUNTIF(K10:K49,"x")</f>
        <v>0</v>
      </c>
      <c r="L50" s="13">
        <f>COUNTIF(L10:L49,"x")</f>
        <v>0</v>
      </c>
      <c r="M50" s="13">
        <f>COUNTIF(M10:M49,"x")</f>
        <v>0</v>
      </c>
      <c r="N50" s="13">
        <f>COUNTIF(N10:N49,"x")</f>
        <v>0</v>
      </c>
      <c r="O50" s="13">
        <f>COUNTIF(O10:O49,"x")</f>
        <v>0</v>
      </c>
      <c r="P50" s="13">
        <f>COUNTIF(P10:P49,"x")</f>
        <v>0</v>
      </c>
      <c r="Q50" s="13">
        <f>COUNTIF(Q10:Q49,"x")</f>
        <v>0</v>
      </c>
      <c r="R50" s="13">
        <f>COUNTIF(R10:R49,"x")</f>
        <v>0</v>
      </c>
      <c r="S50" s="13">
        <f>COUNTIF(S10:S49,"x")</f>
        <v>0</v>
      </c>
      <c r="T50" s="13">
        <f>COUNTIF(T10:T49,"x")</f>
        <v>0</v>
      </c>
      <c r="U50" s="13">
        <f>COUNTIF(U10:U49,"x")</f>
        <v>0</v>
      </c>
      <c r="V50" s="13">
        <f>COUNTIF(V10:V49,"x")</f>
        <v>0</v>
      </c>
      <c r="W50" s="13">
        <f>COUNTIF(W10:W49,"x")</f>
        <v>0</v>
      </c>
      <c r="X50" s="13">
        <f>COUNTIF(X10:X49,"x")</f>
        <v>0</v>
      </c>
      <c r="Y50" s="13">
        <f>COUNTIF(Y10:Y49,"x")</f>
        <v>0</v>
      </c>
      <c r="Z50" s="13">
        <f>COUNTIF(Z10:Z49,"x")</f>
        <v>0</v>
      </c>
      <c r="AA50" s="13">
        <f>COUNTIF(AA10:AA49,"x")</f>
        <v>0</v>
      </c>
      <c r="AB50" s="13">
        <f>COUNTIF(AB10:AB49,"x")</f>
        <v>0</v>
      </c>
      <c r="AC50" s="13">
        <f>COUNTIF(AC10:AC49,"x")</f>
        <v>0</v>
      </c>
      <c r="AD50" s="13">
        <f>COUNTIF(AD10:AD49,"x")</f>
        <v>0</v>
      </c>
      <c r="AE50" s="13">
        <f>COUNTIF(AE10:AE49,"x")</f>
        <v>0</v>
      </c>
      <c r="AF50" s="13">
        <f>COUNTIF(AF10:AF49,"x")</f>
        <v>0</v>
      </c>
      <c r="AG50" s="13">
        <f>COUNTIF(AG10:AG49,"x")</f>
        <v>0</v>
      </c>
      <c r="AH50" s="13">
        <f>SUM(AH10:AH49)</f>
        <v>0</v>
      </c>
      <c r="AI50" s="13">
        <f>SUM(AI10:AI49)</f>
        <v>0</v>
      </c>
      <c r="AJ50" s="13">
        <f>SUM(AJ10:AJ49)</f>
        <v>0</v>
      </c>
      <c r="AK50" s="13"/>
      <c r="AL50" s="13"/>
    </row>
    <row r="52" spans="1:38">
      <c r="A52" s="8" t="s">
        <v>16</v>
      </c>
    </row>
  </sheetData>
  <mergeCells count="5">
    <mergeCell ref="A1:P1"/>
    <mergeCell ref="B3:F3"/>
    <mergeCell ref="B4:F4"/>
    <mergeCell ref="B5:F5"/>
    <mergeCell ref="B6:F6"/>
  </mergeCells>
  <conditionalFormatting sqref="C10:AG49">
    <cfRule type="cellIs" dxfId="0" priority="1" operator="equal">
      <formula>"x"</formula>
    </cfRule>
    <cfRule type="cellIs" dxfId="1" priority="2" operator="equal">
      <formula>"v"</formula>
    </cfRule>
  </conditionalFormatting>
  <dataValidations count="1">
    <dataValidation type="list" allowBlank="1" showInputMessage="1" showErrorMessage="1" errorTitle="Ký hiệu không hợp lệ" error="Chọn x (có mặt) hoặc v (vắng)." sqref="C10:AG49">
      <formula1>"x,v"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defaultRowHeight="15"/>
  <cols>
    <col min="1" max="1" width="120.7109375" customWidth="1"/>
  </cols>
  <sheetData>
    <row r="1" spans="1:1">
      <c r="A1" s="14" t="s">
        <v>17</v>
      </c>
    </row>
    <row r="3" spans="1:1" ht="48" customHeight="1">
      <c r="A3" s="15" t="s">
        <v>18</v>
      </c>
    </row>
    <row r="4" spans="1:1" ht="48" customHeight="1">
      <c r="A4" s="15" t="s">
        <v>19</v>
      </c>
    </row>
    <row r="6" spans="1:1">
      <c r="A6" s="5" t="s">
        <v>20</v>
      </c>
    </row>
    <row r="7" spans="1:1" ht="48" customHeight="1">
      <c r="A7" s="15" t="s">
        <v>21</v>
      </c>
    </row>
    <row r="8" spans="1:1" ht="48" customHeight="1">
      <c r="A8" s="15" t="s">
        <v>22</v>
      </c>
    </row>
    <row r="9" spans="1:1" ht="48" customHeight="1">
      <c r="A9" s="15" t="s">
        <v>23</v>
      </c>
    </row>
    <row r="10" spans="1:1" ht="48" customHeight="1">
      <c r="A10" s="15" t="s">
        <v>24</v>
      </c>
    </row>
    <row r="12" spans="1:1">
      <c r="A12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Danh sách học sinh</vt:lpstr>
      <vt:lpstr>Bảng điểm danh</vt:lpstr>
      <vt:lpstr>Hướng dẫn</vt:lpstr>
      <vt:lpstr>'Bảng điểm danh'!Print_Titles</vt:lpstr>
    </vt:vector>
  </TitlesOfParts>
  <Company>Quản lý lớp học TDE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bảng điểm danh học sinh</dc:title>
  <dc:creator>diemdanh.app</dc:creator>
  <dc:description>Tải tại https://diemdanh.app/mau-bang-diem-danh-hoc-sinh</dc:description>
  <cp:lastModifiedBy>diemdanh.app</cp:lastModifiedBy>
  <dcterms:created xsi:type="dcterms:W3CDTF">2026-11-03T06:02:34Z</dcterms:created>
  <dcterms:modified xsi:type="dcterms:W3CDTF">2026-11-03T06:02:34Z</dcterms:modified>
</cp:coreProperties>
</file>